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3"/>
  </bookViews>
  <sheets>
    <sheet name="Общая таблица" sheetId="1" r:id="rId1"/>
    <sheet name="Таблика №2" sheetId="2" r:id="rId2"/>
    <sheet name="Таблица №1" sheetId="3" r:id="rId3"/>
    <sheet name="Таблица №3" sheetId="4" r:id="rId4"/>
  </sheets>
  <calcPr calcId="145621"/>
</workbook>
</file>

<file path=xl/calcChain.xml><?xml version="1.0" encoding="utf-8"?>
<calcChain xmlns="http://schemas.openxmlformats.org/spreadsheetml/2006/main">
  <c r="I23" i="4" l="1"/>
  <c r="H23" i="4"/>
  <c r="G23" i="4"/>
  <c r="F23" i="4"/>
  <c r="E23" i="4"/>
  <c r="D23" i="4"/>
  <c r="C23" i="4"/>
  <c r="B23" i="4"/>
  <c r="G23" i="3"/>
  <c r="F23" i="3"/>
  <c r="E23" i="3"/>
  <c r="D23" i="3"/>
  <c r="C23" i="3"/>
  <c r="B23" i="3"/>
  <c r="D24" i="4" l="1"/>
  <c r="E24" i="4"/>
  <c r="I24" i="4"/>
  <c r="F24" i="4"/>
  <c r="G24" i="4"/>
  <c r="H24" i="4"/>
  <c r="G25" i="1"/>
  <c r="F25" i="1"/>
  <c r="D25" i="1"/>
  <c r="C25" i="1"/>
  <c r="E25" i="1"/>
  <c r="B25" i="1"/>
  <c r="S25" i="1"/>
  <c r="R25" i="1"/>
  <c r="Q25" i="1"/>
  <c r="Q26" i="1" s="1"/>
  <c r="P25" i="1"/>
  <c r="O25" i="1"/>
  <c r="O26" i="1" s="1"/>
  <c r="N25" i="1"/>
  <c r="N26" i="1" s="1"/>
  <c r="M25" i="1"/>
  <c r="L25" i="1"/>
  <c r="P26" i="1" l="1"/>
  <c r="R26" i="1"/>
  <c r="S26" i="1"/>
  <c r="E5" i="2"/>
  <c r="K7" i="1"/>
</calcChain>
</file>

<file path=xl/sharedStrings.xml><?xml version="1.0" encoding="utf-8"?>
<sst xmlns="http://schemas.openxmlformats.org/spreadsheetml/2006/main" count="133" uniqueCount="49">
  <si>
    <t>Общее кол-во обуч-ся  в 3-х классах</t>
  </si>
  <si>
    <t>Количество обучающихся, выбравших модули:</t>
  </si>
  <si>
    <t>Основы мировых религиозных культур</t>
  </si>
  <si>
    <t>Основы светской этики</t>
  </si>
  <si>
    <t xml:space="preserve">Основы православной культуры </t>
  </si>
  <si>
    <t>Основы иудейской культуры</t>
  </si>
  <si>
    <t>Основы буддийской культуры</t>
  </si>
  <si>
    <t>Основы исламской культуры</t>
  </si>
  <si>
    <t>Кол-во  3-х классов 2016/17 уч. год</t>
  </si>
  <si>
    <t>Районы ЛО</t>
  </si>
  <si>
    <t>Бокситогорский</t>
  </si>
  <si>
    <t>Волосовский</t>
  </si>
  <si>
    <t>Волховский</t>
  </si>
  <si>
    <t>Всеволожский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</si>
  <si>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</si>
  <si>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</si>
  <si>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</si>
  <si>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</si>
  <si>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</si>
  <si>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</si>
  <si>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</si>
  <si>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</si>
  <si>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</si>
  <si>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</si>
  <si>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</si>
  <si>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</si>
  <si>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</si>
  <si>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Всего</t>
  </si>
  <si>
    <t>Имеются в наличии в школьной библиотеке</t>
  </si>
  <si>
    <t>(%)</t>
  </si>
  <si>
    <t>Планируется приобретение недостающих учебников  в соответствии с предварительным выбором по модулям ОРКСЭ</t>
  </si>
  <si>
    <t>на 2017/2018 уч.г.</t>
  </si>
  <si>
    <t>За счет региональных средств</t>
  </si>
  <si>
    <t>За счет муниципальных средств</t>
  </si>
  <si>
    <t>За счет средств родителей</t>
  </si>
  <si>
    <t xml:space="preserve">Таблица 2. Сведения о наличии учебников в школьных библиотеках по модулям курса ОРКСЭ в соответствии с федеральным перечнем учебников и планируемое приобретение недостающих учебников для обучающихся в соответствии с количеством обучающихся, выбравших модули на 2017/2018 учебный год (указать примерный %). </t>
  </si>
  <si>
    <t>Планируется приобретение недостающих учебников  в соответствии с предварительным выбором по модулям ОРКСЭ на 2017/2018 уч.г.</t>
  </si>
  <si>
    <r>
      <t xml:space="preserve">Таблица 1. </t>
    </r>
    <r>
      <rPr>
        <sz val="12"/>
        <color theme="1"/>
        <rFont val="Times New Roman"/>
        <family val="1"/>
        <charset val="204"/>
      </rPr>
      <t>Проведение родительских собраний в 3-х классах до окончания учебного года (</t>
    </r>
    <r>
      <rPr>
        <i/>
        <sz val="12"/>
        <color theme="1"/>
        <rFont val="Times New Roman"/>
        <family val="1"/>
        <charset val="204"/>
      </rPr>
      <t>отметить верное</t>
    </r>
    <r>
      <rPr>
        <sz val="12"/>
        <color theme="1"/>
        <rFont val="Times New Roman"/>
        <family val="1"/>
        <charset val="204"/>
      </rPr>
      <t xml:space="preserve">). </t>
    </r>
  </si>
  <si>
    <t>В большинстве классов</t>
  </si>
  <si>
    <t>Проведены родительские собрания до окончания учебного года</t>
  </si>
  <si>
    <t>Оформлены протоколы выбора модуля родителями (законными представителями) обучающихся на основе личных заявлений</t>
  </si>
  <si>
    <t>Выборгский</t>
  </si>
  <si>
    <t xml:space="preserve">Во всех классах </t>
  </si>
  <si>
    <t xml:space="preserve">Еще не проводились </t>
  </si>
  <si>
    <t>Всего %</t>
  </si>
  <si>
    <t>Отчет о готовности образовательных организаций субъектов Российской Федерации к изучению комплексного учебного курса ОРКСЭ в 2017/2018 учебном году</t>
  </si>
  <si>
    <t>Приложение 2</t>
  </si>
  <si>
    <t>к письму от________________  №__________</t>
  </si>
  <si>
    <t>Таблица 3. Сведения о предварительном выборе модулей ОРКСЭ на 2017/2018 учебный год родителями (законными представителями) обучающихся 3-х классов.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</si>
</sst>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0" fillId="0" borderId="0" xfId="0" applyAlignment="1"/>
    <xf numFmtId="0" fontId="0" fillId="0" borderId="2" xfId="0" applyBorder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6" fillId="0" borderId="2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textRotation="90" wrapText="1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8" xfId="0" applyBorder="1"/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textRotation="90"/>
    </xf>
    <xf numFmtId="0" fontId="5" fillId="0" borderId="2" xfId="0" applyFont="1" applyBorder="1" applyAlignment="1">
      <alignment horizontal="center" textRotation="90"/>
    </xf>
    <xf numFmtId="0" fontId="6" fillId="0" borderId="3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/>
    <xf numFmtId="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opLeftCell="A46" workbookViewId="0">
      <selection activeCell="T5" sqref="T5"/>
    </sheetView>
  </sheetViews>
  <sheetFormatPr defaultRowHeight="15" x14ac:dyDescent="0.25"/>
  <cols>
    <col min="1" max="1" width="18.140625" customWidth="1"/>
    <col min="2" max="2" width="7.140625" customWidth="1"/>
    <col min="3" max="3" width="7" customWidth="1"/>
    <col min="4" max="4" width="8" customWidth="1"/>
    <col min="5" max="5" width="9.42578125" customWidth="1"/>
    <col min="6" max="7" width="9.5703125" customWidth="1"/>
    <col min="8" max="8" width="7.42578125" customWidth="1"/>
    <col min="9" max="9" width="9.5703125" customWidth="1"/>
    <col min="10" max="10" width="9.85546875" customWidth="1"/>
    <col min="11" max="11" width="8.85546875" customWidth="1"/>
    <col min="12" max="12" width="7.28515625" customWidth="1"/>
    <col min="13" max="13" width="7" customWidth="1"/>
    <col min="14" max="14" width="9" customWidth="1"/>
    <col min="15" max="15" width="6.42578125" customWidth="1"/>
    <col min="16" max="16" width="7.5703125" customWidth="1"/>
    <col min="17" max="17" width="7.42578125" customWidth="1"/>
    <col min="18" max="19" width="7.28515625" customWidth="1"/>
  </cols>
  <sheetData>
    <row r="1" spans="1:27" ht="18.75" x14ac:dyDescent="0.3">
      <c r="P1" s="40" t="s">
        <v>46</v>
      </c>
      <c r="Q1" s="40"/>
      <c r="R1" s="40"/>
      <c r="S1" s="40"/>
    </row>
    <row r="2" spans="1:27" ht="18.75" x14ac:dyDescent="0.3">
      <c r="K2" s="41" t="s">
        <v>47</v>
      </c>
      <c r="L2" s="41"/>
      <c r="M2" s="41"/>
      <c r="N2" s="41"/>
      <c r="O2" s="41"/>
      <c r="P2" s="41"/>
      <c r="Q2" s="41"/>
      <c r="R2" s="41"/>
      <c r="S2" s="41"/>
    </row>
    <row r="3" spans="1:27" ht="45" customHeight="1" x14ac:dyDescent="0.3">
      <c r="A3" s="42" t="s">
        <v>45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2"/>
      <c r="U3" s="2"/>
      <c r="V3" s="2"/>
      <c r="W3" s="2"/>
      <c r="X3" s="2"/>
      <c r="Y3" s="2"/>
      <c r="Z3" s="2"/>
      <c r="AA3" s="2"/>
    </row>
    <row r="4" spans="1:27" ht="89.25" customHeight="1" x14ac:dyDescent="0.25">
      <c r="A4" s="54" t="s">
        <v>9</v>
      </c>
      <c r="B4" s="48" t="s">
        <v>39</v>
      </c>
      <c r="C4" s="49"/>
      <c r="D4" s="50"/>
      <c r="E4" s="51" t="s">
        <v>40</v>
      </c>
      <c r="F4" s="52"/>
      <c r="G4" s="53"/>
      <c r="H4" s="43" t="s">
        <v>28</v>
      </c>
      <c r="I4" s="45" t="s">
        <v>30</v>
      </c>
      <c r="J4" s="46"/>
      <c r="K4" s="47"/>
      <c r="L4" s="43" t="s">
        <v>8</v>
      </c>
      <c r="M4" s="54" t="s">
        <v>0</v>
      </c>
      <c r="N4" s="55" t="s">
        <v>1</v>
      </c>
      <c r="O4" s="56"/>
      <c r="P4" s="56"/>
      <c r="Q4" s="56"/>
      <c r="R4" s="56"/>
      <c r="S4" s="57"/>
    </row>
    <row r="5" spans="1:27" ht="194.25" customHeight="1" x14ac:dyDescent="0.25">
      <c r="A5" s="54"/>
      <c r="B5" s="21" t="s">
        <v>42</v>
      </c>
      <c r="C5" s="22" t="s">
        <v>38</v>
      </c>
      <c r="D5" s="21" t="s">
        <v>43</v>
      </c>
      <c r="E5" s="21" t="s">
        <v>42</v>
      </c>
      <c r="F5" s="22" t="s">
        <v>38</v>
      </c>
      <c r="G5" s="21" t="s">
        <v>43</v>
      </c>
      <c r="H5" s="44"/>
      <c r="I5" s="8" t="s">
        <v>32</v>
      </c>
      <c r="J5" s="8" t="s">
        <v>33</v>
      </c>
      <c r="K5" s="8" t="s">
        <v>34</v>
      </c>
      <c r="L5" s="44"/>
      <c r="M5" s="54"/>
      <c r="N5" s="8" t="s">
        <v>2</v>
      </c>
      <c r="O5" s="8" t="s">
        <v>3</v>
      </c>
      <c r="P5" s="8" t="s">
        <v>4</v>
      </c>
      <c r="Q5" s="8" t="s">
        <v>5</v>
      </c>
      <c r="R5" s="8" t="s">
        <v>6</v>
      </c>
      <c r="S5" s="8" t="s">
        <v>7</v>
      </c>
      <c r="X5" s="13"/>
    </row>
    <row r="6" spans="1:27" ht="15.75" x14ac:dyDescent="0.25">
      <c r="A6" s="3"/>
      <c r="B6" s="11"/>
      <c r="C6" s="11"/>
      <c r="D6" s="11"/>
      <c r="E6" s="11"/>
      <c r="F6" s="11"/>
      <c r="G6" s="11"/>
      <c r="H6" s="3"/>
      <c r="I6" s="3"/>
      <c r="J6" s="3"/>
      <c r="K6" s="3"/>
      <c r="L6" s="5"/>
      <c r="M6" s="5"/>
      <c r="N6" s="5"/>
      <c r="O6" s="5"/>
      <c r="P6" s="5"/>
      <c r="Q6" s="5"/>
      <c r="R6" s="5"/>
      <c r="S6" s="5"/>
      <c r="X6" s="1"/>
    </row>
    <row r="7" spans="1:27" ht="16.5" thickBot="1" x14ac:dyDescent="0.3">
      <c r="A7" s="9" t="s">
        <v>10</v>
      </c>
      <c r="B7" s="12">
        <v>24</v>
      </c>
      <c r="C7" s="12">
        <v>24</v>
      </c>
      <c r="D7" s="12">
        <v>0</v>
      </c>
      <c r="E7" s="12">
        <v>24</v>
      </c>
      <c r="F7" s="12">
        <v>24</v>
      </c>
      <c r="G7" s="12">
        <v>0</v>
      </c>
      <c r="H7" s="12">
        <v>82.3</v>
      </c>
      <c r="I7" s="12">
        <v>11.8</v>
      </c>
      <c r="J7" s="12">
        <v>5.9</v>
      </c>
      <c r="K7" s="16">
        <f ca="1">SUM(K7:K24)</f>
        <v>0</v>
      </c>
      <c r="L7" s="10">
        <v>24</v>
      </c>
      <c r="M7" s="10">
        <v>431</v>
      </c>
      <c r="N7" s="10">
        <v>1</v>
      </c>
      <c r="O7" s="10">
        <v>163</v>
      </c>
      <c r="P7" s="10">
        <v>267</v>
      </c>
      <c r="Q7" s="10">
        <v>0</v>
      </c>
      <c r="R7" s="10">
        <v>0</v>
      </c>
      <c r="S7" s="10">
        <v>0</v>
      </c>
      <c r="X7" s="7"/>
    </row>
    <row r="8" spans="1:27" ht="15.75" x14ac:dyDescent="0.25">
      <c r="A8" s="9" t="s">
        <v>11</v>
      </c>
      <c r="B8" s="16">
        <v>23</v>
      </c>
      <c r="C8" s="16">
        <v>23</v>
      </c>
      <c r="D8" s="16">
        <v>0</v>
      </c>
      <c r="E8" s="16">
        <v>23</v>
      </c>
      <c r="F8" s="16">
        <v>23</v>
      </c>
      <c r="G8" s="16">
        <v>0</v>
      </c>
      <c r="H8" s="10">
        <v>93.7</v>
      </c>
      <c r="I8" s="10">
        <v>6.3</v>
      </c>
      <c r="J8" s="16">
        <v>0</v>
      </c>
      <c r="K8" s="16">
        <v>0</v>
      </c>
      <c r="L8" s="10">
        <v>23</v>
      </c>
      <c r="M8" s="10">
        <v>430</v>
      </c>
      <c r="N8" s="10">
        <v>36</v>
      </c>
      <c r="O8" s="10">
        <v>217</v>
      </c>
      <c r="P8" s="10">
        <v>177</v>
      </c>
      <c r="Q8" s="10">
        <v>0</v>
      </c>
      <c r="R8" s="10">
        <v>0</v>
      </c>
      <c r="S8" s="10">
        <v>0</v>
      </c>
    </row>
    <row r="9" spans="1:27" ht="15.75" x14ac:dyDescent="0.25">
      <c r="A9" s="9" t="s">
        <v>12</v>
      </c>
      <c r="B9" s="12">
        <v>36</v>
      </c>
      <c r="C9" s="12">
        <v>36</v>
      </c>
      <c r="D9" s="12">
        <v>0</v>
      </c>
      <c r="E9" s="12">
        <v>36</v>
      </c>
      <c r="F9" s="12">
        <v>36</v>
      </c>
      <c r="G9" s="12">
        <v>0</v>
      </c>
      <c r="H9" s="10">
        <v>73.400000000000006</v>
      </c>
      <c r="I9" s="10">
        <v>26.6</v>
      </c>
      <c r="J9" s="16">
        <v>0</v>
      </c>
      <c r="K9" s="16">
        <v>0</v>
      </c>
      <c r="L9" s="10">
        <v>36</v>
      </c>
      <c r="M9" s="10">
        <v>775</v>
      </c>
      <c r="N9" s="10">
        <v>98</v>
      </c>
      <c r="O9" s="10">
        <v>412</v>
      </c>
      <c r="P9" s="10">
        <v>265</v>
      </c>
      <c r="Q9" s="12">
        <v>0</v>
      </c>
      <c r="R9" s="12">
        <v>0</v>
      </c>
      <c r="S9" s="12">
        <v>0</v>
      </c>
    </row>
    <row r="10" spans="1:27" ht="15.75" x14ac:dyDescent="0.25">
      <c r="A10" s="9" t="s">
        <v>13</v>
      </c>
      <c r="B10" s="16">
        <v>110</v>
      </c>
      <c r="C10" s="16">
        <v>110</v>
      </c>
      <c r="D10" s="16">
        <v>0</v>
      </c>
      <c r="E10" s="16">
        <v>110</v>
      </c>
      <c r="F10" s="16">
        <v>110</v>
      </c>
      <c r="G10" s="16">
        <v>0</v>
      </c>
      <c r="H10" s="10">
        <v>90.71</v>
      </c>
      <c r="I10" s="10">
        <v>8</v>
      </c>
      <c r="J10" s="10">
        <v>1.29</v>
      </c>
      <c r="K10" s="10">
        <v>0</v>
      </c>
      <c r="L10" s="10">
        <v>110</v>
      </c>
      <c r="M10" s="10">
        <v>2784</v>
      </c>
      <c r="N10" s="10">
        <v>455</v>
      </c>
      <c r="O10" s="10">
        <v>1194</v>
      </c>
      <c r="P10" s="10">
        <v>1130</v>
      </c>
      <c r="Q10" s="10">
        <v>0</v>
      </c>
      <c r="R10" s="10">
        <v>0</v>
      </c>
      <c r="S10" s="10">
        <v>5</v>
      </c>
    </row>
    <row r="11" spans="1:27" ht="15.75" x14ac:dyDescent="0.25">
      <c r="A11" s="9" t="s">
        <v>41</v>
      </c>
      <c r="B11" s="12">
        <v>74</v>
      </c>
      <c r="C11" s="12">
        <v>74</v>
      </c>
      <c r="D11" s="12">
        <v>0</v>
      </c>
      <c r="E11" s="16">
        <v>74</v>
      </c>
      <c r="F11" s="12">
        <v>74</v>
      </c>
      <c r="G11" s="16">
        <v>0</v>
      </c>
      <c r="H11" s="10">
        <v>97</v>
      </c>
      <c r="I11" s="10">
        <v>3</v>
      </c>
      <c r="J11" s="10">
        <v>0</v>
      </c>
      <c r="K11" s="10">
        <v>0</v>
      </c>
      <c r="L11" s="10">
        <v>74</v>
      </c>
      <c r="M11" s="10">
        <v>1602</v>
      </c>
      <c r="N11" s="10">
        <v>53</v>
      </c>
      <c r="O11" s="10">
        <v>463</v>
      </c>
      <c r="P11" s="10">
        <v>1085</v>
      </c>
      <c r="Q11" s="10">
        <v>0</v>
      </c>
      <c r="R11" s="10">
        <v>0</v>
      </c>
      <c r="S11" s="10">
        <v>1</v>
      </c>
    </row>
    <row r="12" spans="1:27" ht="15.75" x14ac:dyDescent="0.25">
      <c r="A12" s="9" t="s">
        <v>14</v>
      </c>
      <c r="B12" s="16">
        <v>78</v>
      </c>
      <c r="C12" s="16">
        <v>78</v>
      </c>
      <c r="D12" s="16">
        <v>0</v>
      </c>
      <c r="E12" s="16">
        <v>78</v>
      </c>
      <c r="F12" s="16">
        <v>78</v>
      </c>
      <c r="G12" s="16">
        <v>0</v>
      </c>
      <c r="H12" s="16">
        <v>100</v>
      </c>
      <c r="I12" s="16">
        <v>0</v>
      </c>
      <c r="J12" s="16">
        <v>0</v>
      </c>
      <c r="K12" s="16">
        <v>0</v>
      </c>
      <c r="L12" s="10">
        <v>78</v>
      </c>
      <c r="M12" s="10">
        <v>1829</v>
      </c>
      <c r="N12" s="10">
        <v>211</v>
      </c>
      <c r="O12" s="10">
        <v>991</v>
      </c>
      <c r="P12" s="10">
        <v>627</v>
      </c>
      <c r="Q12" s="10">
        <v>0</v>
      </c>
      <c r="R12" s="10">
        <v>0</v>
      </c>
      <c r="S12" s="10">
        <v>0</v>
      </c>
    </row>
    <row r="13" spans="1:27" ht="15.75" x14ac:dyDescent="0.25">
      <c r="A13" s="23" t="s">
        <v>15</v>
      </c>
      <c r="B13" s="10">
        <v>32</v>
      </c>
      <c r="C13" s="10">
        <v>30</v>
      </c>
      <c r="D13" s="10">
        <v>2</v>
      </c>
      <c r="E13" s="10">
        <v>32</v>
      </c>
      <c r="F13" s="10">
        <v>30</v>
      </c>
      <c r="G13" s="10">
        <v>2</v>
      </c>
      <c r="H13" s="16">
        <v>100</v>
      </c>
      <c r="I13" s="16">
        <v>0</v>
      </c>
      <c r="J13" s="16">
        <v>0</v>
      </c>
      <c r="K13" s="16">
        <v>0</v>
      </c>
      <c r="L13" s="10">
        <v>32</v>
      </c>
      <c r="M13" s="10">
        <v>739</v>
      </c>
      <c r="N13" s="10">
        <v>194</v>
      </c>
      <c r="O13" s="10">
        <v>423</v>
      </c>
      <c r="P13" s="10">
        <v>121</v>
      </c>
      <c r="Q13" s="10">
        <v>0</v>
      </c>
      <c r="R13" s="10">
        <v>0</v>
      </c>
      <c r="S13" s="10">
        <v>1</v>
      </c>
    </row>
    <row r="14" spans="1:27" ht="15.75" x14ac:dyDescent="0.25">
      <c r="A14" s="9" t="s">
        <v>16</v>
      </c>
      <c r="B14" s="16">
        <v>27</v>
      </c>
      <c r="C14" s="16">
        <v>27</v>
      </c>
      <c r="D14" s="16">
        <v>0</v>
      </c>
      <c r="E14" s="16">
        <v>27</v>
      </c>
      <c r="F14" s="16">
        <v>27</v>
      </c>
      <c r="G14" s="16">
        <v>0</v>
      </c>
      <c r="H14" s="16">
        <v>40</v>
      </c>
      <c r="I14" s="16">
        <v>60</v>
      </c>
      <c r="J14" s="16">
        <v>0</v>
      </c>
      <c r="K14" s="16">
        <v>0</v>
      </c>
      <c r="L14" s="10">
        <v>27</v>
      </c>
      <c r="M14" s="10">
        <v>614</v>
      </c>
      <c r="N14" s="10">
        <v>138</v>
      </c>
      <c r="O14" s="10">
        <v>94</v>
      </c>
      <c r="P14" s="10">
        <v>380</v>
      </c>
      <c r="Q14" s="10">
        <v>0</v>
      </c>
      <c r="R14" s="10">
        <v>0</v>
      </c>
      <c r="S14" s="10">
        <v>2</v>
      </c>
    </row>
    <row r="15" spans="1:27" ht="15.75" x14ac:dyDescent="0.25">
      <c r="A15" s="9" t="s">
        <v>17</v>
      </c>
      <c r="B15" s="16">
        <v>35</v>
      </c>
      <c r="C15" s="16">
        <v>35</v>
      </c>
      <c r="D15" s="16">
        <v>0</v>
      </c>
      <c r="E15" s="16">
        <v>35</v>
      </c>
      <c r="F15" s="16">
        <v>35</v>
      </c>
      <c r="G15" s="16">
        <v>0</v>
      </c>
      <c r="H15" s="16">
        <v>97</v>
      </c>
      <c r="I15" s="16">
        <v>3</v>
      </c>
      <c r="J15" s="16">
        <v>0</v>
      </c>
      <c r="K15" s="16">
        <v>0</v>
      </c>
      <c r="L15" s="10">
        <v>35</v>
      </c>
      <c r="M15" s="10">
        <v>794</v>
      </c>
      <c r="N15" s="10">
        <v>163</v>
      </c>
      <c r="O15" s="10">
        <v>553</v>
      </c>
      <c r="P15" s="25">
        <v>77</v>
      </c>
      <c r="Q15" s="26">
        <v>0</v>
      </c>
      <c r="R15" s="26">
        <v>0</v>
      </c>
      <c r="S15" s="26">
        <v>1</v>
      </c>
    </row>
    <row r="16" spans="1:27" ht="15.75" x14ac:dyDescent="0.25">
      <c r="A16" s="9" t="s">
        <v>18</v>
      </c>
      <c r="B16" s="16">
        <v>12</v>
      </c>
      <c r="C16" s="16">
        <v>12</v>
      </c>
      <c r="D16" s="16">
        <v>0</v>
      </c>
      <c r="E16" s="16">
        <v>12</v>
      </c>
      <c r="F16" s="16">
        <v>12</v>
      </c>
      <c r="G16" s="16">
        <v>0</v>
      </c>
      <c r="H16" s="16">
        <v>100</v>
      </c>
      <c r="I16" s="16">
        <v>0</v>
      </c>
      <c r="J16" s="16">
        <v>0</v>
      </c>
      <c r="K16" s="16">
        <v>0</v>
      </c>
      <c r="L16" s="12">
        <v>12</v>
      </c>
      <c r="M16" s="12">
        <v>249</v>
      </c>
      <c r="N16" s="12">
        <v>57</v>
      </c>
      <c r="O16" s="12">
        <v>127</v>
      </c>
      <c r="P16" s="12">
        <v>65</v>
      </c>
      <c r="Q16" s="12">
        <v>0</v>
      </c>
      <c r="R16" s="12">
        <v>0</v>
      </c>
      <c r="S16" s="12">
        <v>0</v>
      </c>
    </row>
    <row r="17" spans="1:21" ht="15.75" x14ac:dyDescent="0.25">
      <c r="A17" s="9" t="s">
        <v>19</v>
      </c>
      <c r="B17" s="16">
        <v>19</v>
      </c>
      <c r="C17" s="16">
        <v>19</v>
      </c>
      <c r="D17" s="16">
        <v>0</v>
      </c>
      <c r="E17" s="16">
        <v>19</v>
      </c>
      <c r="F17" s="16">
        <v>19</v>
      </c>
      <c r="G17" s="16">
        <v>0</v>
      </c>
      <c r="H17" s="16">
        <v>100</v>
      </c>
      <c r="I17" s="16">
        <v>0</v>
      </c>
      <c r="J17" s="16">
        <v>0</v>
      </c>
      <c r="K17" s="16">
        <v>0</v>
      </c>
      <c r="L17" s="10">
        <v>19</v>
      </c>
      <c r="M17" s="10">
        <v>406</v>
      </c>
      <c r="N17" s="10">
        <v>45</v>
      </c>
      <c r="O17" s="10">
        <v>168</v>
      </c>
      <c r="P17" s="10">
        <v>193</v>
      </c>
      <c r="Q17" s="10">
        <v>0</v>
      </c>
      <c r="R17" s="10">
        <v>0</v>
      </c>
      <c r="S17" s="10">
        <v>0</v>
      </c>
    </row>
    <row r="18" spans="1:21" ht="15.75" x14ac:dyDescent="0.25">
      <c r="A18" s="9" t="s">
        <v>20</v>
      </c>
      <c r="B18" s="16">
        <v>28</v>
      </c>
      <c r="C18" s="16">
        <v>28</v>
      </c>
      <c r="D18" s="16">
        <v>0</v>
      </c>
      <c r="E18" s="16">
        <v>28</v>
      </c>
      <c r="F18" s="16">
        <v>28</v>
      </c>
      <c r="G18" s="16">
        <v>0</v>
      </c>
      <c r="H18" s="16">
        <v>100</v>
      </c>
      <c r="I18" s="16">
        <v>0</v>
      </c>
      <c r="J18" s="16">
        <v>0</v>
      </c>
      <c r="K18" s="16">
        <v>0</v>
      </c>
      <c r="L18" s="10">
        <v>28</v>
      </c>
      <c r="M18" s="10">
        <v>567</v>
      </c>
      <c r="N18" s="10">
        <v>94</v>
      </c>
      <c r="O18" s="10">
        <v>305</v>
      </c>
      <c r="P18" s="10">
        <v>168</v>
      </c>
      <c r="Q18" s="10">
        <v>0</v>
      </c>
      <c r="R18" s="10">
        <v>0</v>
      </c>
      <c r="S18" s="10">
        <v>0</v>
      </c>
    </row>
    <row r="19" spans="1:21" ht="15.75" x14ac:dyDescent="0.25">
      <c r="A19" s="9" t="s">
        <v>21</v>
      </c>
      <c r="B19" s="16">
        <v>11</v>
      </c>
      <c r="C19" s="16">
        <v>11</v>
      </c>
      <c r="D19" s="16">
        <v>0</v>
      </c>
      <c r="E19" s="16">
        <v>11</v>
      </c>
      <c r="F19" s="16">
        <v>11</v>
      </c>
      <c r="G19" s="16">
        <v>0</v>
      </c>
      <c r="H19" s="10">
        <v>93</v>
      </c>
      <c r="I19" s="10">
        <v>7</v>
      </c>
      <c r="J19" s="16">
        <v>0</v>
      </c>
      <c r="K19" s="16">
        <v>0</v>
      </c>
      <c r="L19" s="10">
        <v>11</v>
      </c>
      <c r="M19" s="10">
        <v>284</v>
      </c>
      <c r="N19" s="10">
        <v>27</v>
      </c>
      <c r="O19" s="10">
        <v>151</v>
      </c>
      <c r="P19" s="10">
        <v>106</v>
      </c>
      <c r="Q19" s="10">
        <v>0</v>
      </c>
      <c r="R19" s="10">
        <v>0</v>
      </c>
      <c r="S19" s="10">
        <v>0</v>
      </c>
    </row>
    <row r="20" spans="1:21" ht="15.75" x14ac:dyDescent="0.25">
      <c r="A20" s="9" t="s">
        <v>22</v>
      </c>
      <c r="B20" s="16">
        <v>30</v>
      </c>
      <c r="C20" s="16">
        <v>30</v>
      </c>
      <c r="D20" s="16">
        <v>0</v>
      </c>
      <c r="E20" s="16">
        <v>30</v>
      </c>
      <c r="F20" s="16">
        <v>30</v>
      </c>
      <c r="G20" s="16">
        <v>0</v>
      </c>
      <c r="H20" s="10">
        <v>93</v>
      </c>
      <c r="I20" s="10">
        <v>7</v>
      </c>
      <c r="J20" s="16">
        <v>0</v>
      </c>
      <c r="K20" s="16">
        <v>0</v>
      </c>
      <c r="L20" s="20">
        <v>30</v>
      </c>
      <c r="M20" s="20">
        <v>522</v>
      </c>
      <c r="N20" s="20">
        <v>0</v>
      </c>
      <c r="O20" s="15">
        <v>162</v>
      </c>
      <c r="P20" s="15">
        <v>360</v>
      </c>
      <c r="Q20" s="12">
        <v>0</v>
      </c>
      <c r="R20" s="12">
        <v>0</v>
      </c>
      <c r="S20" s="12">
        <v>0</v>
      </c>
    </row>
    <row r="21" spans="1:21" ht="15.75" x14ac:dyDescent="0.25">
      <c r="A21" s="9" t="s">
        <v>23</v>
      </c>
      <c r="B21" s="16">
        <v>19</v>
      </c>
      <c r="C21" s="16">
        <v>19</v>
      </c>
      <c r="D21" s="16">
        <v>0</v>
      </c>
      <c r="E21" s="16">
        <v>19</v>
      </c>
      <c r="F21" s="16">
        <v>19</v>
      </c>
      <c r="G21" s="16">
        <v>0</v>
      </c>
      <c r="H21" s="17">
        <v>100</v>
      </c>
      <c r="I21" s="17">
        <v>0</v>
      </c>
      <c r="J21" s="17">
        <v>0</v>
      </c>
      <c r="K21" s="18">
        <v>0</v>
      </c>
      <c r="L21" s="20">
        <v>19</v>
      </c>
      <c r="M21" s="20">
        <v>352</v>
      </c>
      <c r="N21" s="20">
        <v>0</v>
      </c>
      <c r="O21" s="20">
        <v>107</v>
      </c>
      <c r="P21" s="20">
        <v>245</v>
      </c>
      <c r="Q21" s="28">
        <v>0</v>
      </c>
      <c r="R21" s="15">
        <v>0</v>
      </c>
      <c r="S21" s="15">
        <v>0</v>
      </c>
    </row>
    <row r="22" spans="1:21" ht="15.75" x14ac:dyDescent="0.25">
      <c r="A22" s="9" t="s">
        <v>24</v>
      </c>
      <c r="B22" s="16">
        <v>25</v>
      </c>
      <c r="C22" s="16">
        <v>25</v>
      </c>
      <c r="D22" s="16">
        <v>0</v>
      </c>
      <c r="E22" s="16">
        <v>25</v>
      </c>
      <c r="F22" s="16">
        <v>25</v>
      </c>
      <c r="G22" s="19">
        <v>0</v>
      </c>
      <c r="H22" s="20">
        <v>75</v>
      </c>
      <c r="I22" s="20">
        <v>25</v>
      </c>
      <c r="J22" s="17">
        <v>0</v>
      </c>
      <c r="K22" s="17">
        <v>0</v>
      </c>
      <c r="L22" s="20">
        <v>25</v>
      </c>
      <c r="M22" s="20">
        <v>635</v>
      </c>
      <c r="N22" s="20">
        <v>193</v>
      </c>
      <c r="O22" s="20">
        <v>240</v>
      </c>
      <c r="P22" s="20">
        <v>202</v>
      </c>
      <c r="Q22" s="20">
        <v>0</v>
      </c>
      <c r="R22" s="10">
        <v>0</v>
      </c>
      <c r="S22" s="10">
        <v>0</v>
      </c>
    </row>
    <row r="23" spans="1:21" ht="15.75" x14ac:dyDescent="0.25">
      <c r="A23" s="9" t="s">
        <v>25</v>
      </c>
      <c r="B23" s="16">
        <v>34</v>
      </c>
      <c r="C23" s="16">
        <v>34</v>
      </c>
      <c r="D23" s="16">
        <v>0</v>
      </c>
      <c r="E23" s="16">
        <v>34</v>
      </c>
      <c r="F23" s="16">
        <v>34</v>
      </c>
      <c r="G23" s="19">
        <v>0</v>
      </c>
      <c r="H23" s="36">
        <v>97.7</v>
      </c>
      <c r="I23" s="36">
        <v>2.2999999999999998</v>
      </c>
      <c r="J23" s="16">
        <v>0</v>
      </c>
      <c r="K23" s="16">
        <v>0</v>
      </c>
      <c r="L23" s="10">
        <v>34</v>
      </c>
      <c r="M23" s="10">
        <v>697</v>
      </c>
      <c r="N23" s="10">
        <v>269</v>
      </c>
      <c r="O23" s="10">
        <v>298</v>
      </c>
      <c r="P23" s="10">
        <v>130</v>
      </c>
      <c r="Q23" s="12">
        <v>0</v>
      </c>
      <c r="R23" s="27">
        <v>0</v>
      </c>
      <c r="S23" s="27">
        <v>0</v>
      </c>
    </row>
    <row r="24" spans="1:21" ht="15.75" x14ac:dyDescent="0.25">
      <c r="A24" s="9" t="s">
        <v>26</v>
      </c>
      <c r="B24" s="16">
        <v>42</v>
      </c>
      <c r="C24" s="16">
        <v>42</v>
      </c>
      <c r="D24" s="16">
        <v>0</v>
      </c>
      <c r="E24" s="16">
        <v>42</v>
      </c>
      <c r="F24" s="16">
        <v>42</v>
      </c>
      <c r="G24" s="16">
        <v>0</v>
      </c>
      <c r="H24" s="24">
        <v>98</v>
      </c>
      <c r="I24" s="24">
        <v>2</v>
      </c>
      <c r="J24" s="24">
        <v>0</v>
      </c>
      <c r="K24" s="24">
        <v>0</v>
      </c>
      <c r="L24" s="27">
        <v>42</v>
      </c>
      <c r="M24" s="27">
        <v>941</v>
      </c>
      <c r="N24" s="27">
        <v>91</v>
      </c>
      <c r="O24" s="27">
        <v>408</v>
      </c>
      <c r="P24" s="27">
        <v>442</v>
      </c>
      <c r="Q24" s="27">
        <v>0</v>
      </c>
      <c r="R24" s="12">
        <v>0</v>
      </c>
      <c r="S24" s="12">
        <v>0</v>
      </c>
    </row>
    <row r="25" spans="1:21" ht="15.75" x14ac:dyDescent="0.25">
      <c r="A25" s="6" t="s">
        <v>27</v>
      </c>
      <c r="B25" s="31">
        <f t="shared" ref="B25:G25" si="0">SUM(B7:B24)</f>
        <v>659</v>
      </c>
      <c r="C25" s="31">
        <f t="shared" si="0"/>
        <v>657</v>
      </c>
      <c r="D25" s="31">
        <f t="shared" si="0"/>
        <v>2</v>
      </c>
      <c r="E25" s="14">
        <f t="shared" si="0"/>
        <v>659</v>
      </c>
      <c r="F25" s="14">
        <f t="shared" si="0"/>
        <v>657</v>
      </c>
      <c r="G25" s="14">
        <f t="shared" si="0"/>
        <v>2</v>
      </c>
      <c r="H25" s="38"/>
      <c r="I25" s="39"/>
      <c r="J25" s="39"/>
      <c r="K25" s="32"/>
      <c r="L25" s="10">
        <f t="shared" ref="L25:S25" si="1">SUM(L7:L24)</f>
        <v>659</v>
      </c>
      <c r="M25" s="33">
        <f t="shared" si="1"/>
        <v>14651</v>
      </c>
      <c r="N25" s="34">
        <f t="shared" si="1"/>
        <v>2125</v>
      </c>
      <c r="O25" s="34">
        <f t="shared" si="1"/>
        <v>6476</v>
      </c>
      <c r="P25" s="34">
        <f t="shared" si="1"/>
        <v>6040</v>
      </c>
      <c r="Q25" s="34">
        <f t="shared" si="1"/>
        <v>0</v>
      </c>
      <c r="R25" s="34">
        <f t="shared" si="1"/>
        <v>0</v>
      </c>
      <c r="S25" s="34">
        <f t="shared" si="1"/>
        <v>10</v>
      </c>
    </row>
    <row r="26" spans="1:21" ht="15.75" x14ac:dyDescent="0.25">
      <c r="A26" s="6" t="s">
        <v>44</v>
      </c>
      <c r="B26" s="3"/>
      <c r="C26" s="3"/>
      <c r="D26" s="3"/>
      <c r="E26" s="3"/>
      <c r="F26" s="3"/>
      <c r="G26" s="3"/>
      <c r="H26" s="37">
        <v>90.6</v>
      </c>
      <c r="I26" s="37">
        <v>9</v>
      </c>
      <c r="J26" s="37">
        <v>0.4</v>
      </c>
      <c r="K26" s="37">
        <v>0</v>
      </c>
      <c r="L26" s="3"/>
      <c r="M26" s="3"/>
      <c r="N26" s="3">
        <f>N25*100/M25</f>
        <v>14.50412941096171</v>
      </c>
      <c r="O26" s="3">
        <f>O25*100/M25</f>
        <v>44.201760971947309</v>
      </c>
      <c r="P26" s="3">
        <f>P25*100/M25</f>
        <v>41.225854890451167</v>
      </c>
      <c r="Q26" s="3">
        <f>Q25*100/M25</f>
        <v>0</v>
      </c>
      <c r="R26" s="3">
        <f>R25*100/M25</f>
        <v>0</v>
      </c>
      <c r="S26" s="3">
        <f>S25*100/M25</f>
        <v>6.825472663981981E-2</v>
      </c>
    </row>
    <row r="28" spans="1:21" ht="18.75" x14ac:dyDescent="0.25">
      <c r="U28" s="35"/>
    </row>
    <row r="29" spans="1:21" ht="18.75" x14ac:dyDescent="0.25">
      <c r="U29" s="35"/>
    </row>
    <row r="30" spans="1:21" ht="18.75" x14ac:dyDescent="0.25">
      <c r="U30" s="35"/>
    </row>
    <row r="31" spans="1:21" ht="18.75" x14ac:dyDescent="0.25">
      <c r="U31" s="35"/>
    </row>
  </sheetData>
  <mergeCells count="11">
    <mergeCell ref="P1:S1"/>
    <mergeCell ref="K2:S2"/>
    <mergeCell ref="A3:S3"/>
    <mergeCell ref="H4:H5"/>
    <mergeCell ref="I4:K4"/>
    <mergeCell ref="B4:D4"/>
    <mergeCell ref="E4:G4"/>
    <mergeCell ref="L4:L5"/>
    <mergeCell ref="M4:M5"/>
    <mergeCell ref="N4:S4"/>
    <mergeCell ref="A4:A5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K8" sqref="K8"/>
    </sheetView>
  </sheetViews>
  <sheetFormatPr defaultRowHeight="15" x14ac:dyDescent="0.25"/>
  <cols>
    <col min="1" max="1" width="20" customWidth="1"/>
    <col min="2" max="2" width="12.5703125" customWidth="1"/>
    <col min="3" max="3" width="14.28515625" customWidth="1"/>
    <col min="4" max="5" width="15" customWidth="1"/>
  </cols>
  <sheetData>
    <row r="1" spans="1:5" ht="89.25" customHeight="1" x14ac:dyDescent="0.25">
      <c r="A1" s="58" t="s">
        <v>35</v>
      </c>
      <c r="B1" s="58"/>
      <c r="C1" s="58"/>
      <c r="D1" s="58"/>
      <c r="E1" s="58"/>
    </row>
    <row r="2" spans="1:5" ht="75" customHeight="1" x14ac:dyDescent="0.25">
      <c r="A2" s="5"/>
      <c r="B2" s="4" t="s">
        <v>28</v>
      </c>
      <c r="C2" s="58" t="s">
        <v>36</v>
      </c>
      <c r="D2" s="58"/>
      <c r="E2" s="58"/>
    </row>
    <row r="3" spans="1:5" ht="23.25" customHeight="1" x14ac:dyDescent="0.25">
      <c r="A3" s="5"/>
      <c r="B3" s="5" t="s">
        <v>29</v>
      </c>
      <c r="C3" s="58" t="s">
        <v>31</v>
      </c>
      <c r="D3" s="58"/>
      <c r="E3" s="58"/>
    </row>
    <row r="4" spans="1:5" ht="50.25" customHeight="1" x14ac:dyDescent="0.25">
      <c r="A4" s="5"/>
      <c r="B4" s="5"/>
      <c r="C4" s="4" t="s">
        <v>32</v>
      </c>
      <c r="D4" s="4" t="s">
        <v>33</v>
      </c>
      <c r="E4" s="4" t="s">
        <v>34</v>
      </c>
    </row>
    <row r="5" spans="1:5" ht="15.75" x14ac:dyDescent="0.25">
      <c r="A5" s="9" t="s">
        <v>10</v>
      </c>
      <c r="B5" s="12">
        <v>82.3</v>
      </c>
      <c r="C5" s="12">
        <v>11.8</v>
      </c>
      <c r="D5" s="12">
        <v>5.9</v>
      </c>
      <c r="E5" s="16">
        <f ca="1">SUM(E5:E22)</f>
        <v>0</v>
      </c>
    </row>
    <row r="6" spans="1:5" ht="15.75" x14ac:dyDescent="0.25">
      <c r="A6" s="9" t="s">
        <v>11</v>
      </c>
      <c r="B6" s="10">
        <v>93.7</v>
      </c>
      <c r="C6" s="10">
        <v>6.3</v>
      </c>
      <c r="D6" s="16">
        <v>0</v>
      </c>
      <c r="E6" s="16">
        <v>0</v>
      </c>
    </row>
    <row r="7" spans="1:5" ht="15.75" x14ac:dyDescent="0.25">
      <c r="A7" s="9" t="s">
        <v>12</v>
      </c>
      <c r="B7" s="10">
        <v>73.400000000000006</v>
      </c>
      <c r="C7" s="10">
        <v>26.6</v>
      </c>
      <c r="D7" s="16">
        <v>0</v>
      </c>
      <c r="E7" s="16">
        <v>0</v>
      </c>
    </row>
    <row r="8" spans="1:5" ht="15.75" x14ac:dyDescent="0.25">
      <c r="A8" s="9" t="s">
        <v>13</v>
      </c>
      <c r="B8" s="10">
        <v>90.71</v>
      </c>
      <c r="C8" s="10">
        <v>8</v>
      </c>
      <c r="D8" s="10">
        <v>1.29</v>
      </c>
      <c r="E8" s="10">
        <v>0</v>
      </c>
    </row>
    <row r="9" spans="1:5" ht="15.75" x14ac:dyDescent="0.25">
      <c r="A9" s="9" t="s">
        <v>41</v>
      </c>
      <c r="B9" s="10">
        <v>97</v>
      </c>
      <c r="C9" s="10">
        <v>3</v>
      </c>
      <c r="D9" s="10">
        <v>0</v>
      </c>
      <c r="E9" s="10">
        <v>0</v>
      </c>
    </row>
    <row r="10" spans="1:5" ht="15.75" x14ac:dyDescent="0.25">
      <c r="A10" s="9" t="s">
        <v>14</v>
      </c>
      <c r="B10" s="16">
        <v>100</v>
      </c>
      <c r="C10" s="16">
        <v>0</v>
      </c>
      <c r="D10" s="16">
        <v>0</v>
      </c>
      <c r="E10" s="16">
        <v>0</v>
      </c>
    </row>
    <row r="11" spans="1:5" ht="15.75" x14ac:dyDescent="0.25">
      <c r="A11" s="23" t="s">
        <v>15</v>
      </c>
      <c r="B11" s="16">
        <v>100</v>
      </c>
      <c r="C11" s="16">
        <v>0</v>
      </c>
      <c r="D11" s="16">
        <v>0</v>
      </c>
      <c r="E11" s="16">
        <v>0</v>
      </c>
    </row>
    <row r="12" spans="1:5" ht="15.75" x14ac:dyDescent="0.25">
      <c r="A12" s="9" t="s">
        <v>16</v>
      </c>
      <c r="B12" s="16">
        <v>40</v>
      </c>
      <c r="C12" s="16">
        <v>60</v>
      </c>
      <c r="D12" s="16">
        <v>0</v>
      </c>
      <c r="E12" s="16">
        <v>0</v>
      </c>
    </row>
    <row r="13" spans="1:5" ht="15.75" x14ac:dyDescent="0.25">
      <c r="A13" s="9" t="s">
        <v>17</v>
      </c>
      <c r="B13" s="16">
        <v>97</v>
      </c>
      <c r="C13" s="16">
        <v>3</v>
      </c>
      <c r="D13" s="16">
        <v>0</v>
      </c>
      <c r="E13" s="16">
        <v>0</v>
      </c>
    </row>
    <row r="14" spans="1:5" ht="15.75" x14ac:dyDescent="0.25">
      <c r="A14" s="9" t="s">
        <v>18</v>
      </c>
      <c r="B14" s="16">
        <v>100</v>
      </c>
      <c r="C14" s="16">
        <v>0</v>
      </c>
      <c r="D14" s="16">
        <v>0</v>
      </c>
      <c r="E14" s="16">
        <v>0</v>
      </c>
    </row>
    <row r="15" spans="1:5" ht="15.75" x14ac:dyDescent="0.25">
      <c r="A15" s="9" t="s">
        <v>19</v>
      </c>
      <c r="B15" s="16">
        <v>100</v>
      </c>
      <c r="C15" s="16">
        <v>0</v>
      </c>
      <c r="D15" s="16">
        <v>0</v>
      </c>
      <c r="E15" s="16">
        <v>0</v>
      </c>
    </row>
    <row r="16" spans="1:5" ht="15.75" x14ac:dyDescent="0.25">
      <c r="A16" s="9" t="s">
        <v>20</v>
      </c>
      <c r="B16" s="16">
        <v>100</v>
      </c>
      <c r="C16" s="16">
        <v>0</v>
      </c>
      <c r="D16" s="16">
        <v>0</v>
      </c>
      <c r="E16" s="16">
        <v>0</v>
      </c>
    </row>
    <row r="17" spans="1:5" ht="15.75" x14ac:dyDescent="0.25">
      <c r="A17" s="9" t="s">
        <v>21</v>
      </c>
      <c r="B17" s="10">
        <v>93</v>
      </c>
      <c r="C17" s="10">
        <v>7</v>
      </c>
      <c r="D17" s="16">
        <v>0</v>
      </c>
      <c r="E17" s="16">
        <v>0</v>
      </c>
    </row>
    <row r="18" spans="1:5" ht="15.75" x14ac:dyDescent="0.25">
      <c r="A18" s="9" t="s">
        <v>22</v>
      </c>
      <c r="B18" s="10">
        <v>93</v>
      </c>
      <c r="C18" s="10">
        <v>7</v>
      </c>
      <c r="D18" s="16">
        <v>0</v>
      </c>
      <c r="E18" s="16">
        <v>0</v>
      </c>
    </row>
    <row r="19" spans="1:5" ht="15.75" x14ac:dyDescent="0.25">
      <c r="A19" s="9" t="s">
        <v>23</v>
      </c>
      <c r="B19" s="17">
        <v>100</v>
      </c>
      <c r="C19" s="17">
        <v>0</v>
      </c>
      <c r="D19" s="17">
        <v>0</v>
      </c>
      <c r="E19" s="16">
        <v>0</v>
      </c>
    </row>
    <row r="20" spans="1:5" ht="15.75" x14ac:dyDescent="0.25">
      <c r="A20" s="9" t="s">
        <v>24</v>
      </c>
      <c r="B20" s="20">
        <v>75</v>
      </c>
      <c r="C20" s="20">
        <v>25</v>
      </c>
      <c r="D20" s="17">
        <v>0</v>
      </c>
      <c r="E20" s="17">
        <v>0</v>
      </c>
    </row>
    <row r="21" spans="1:5" ht="15.75" x14ac:dyDescent="0.25">
      <c r="A21" s="9" t="s">
        <v>25</v>
      </c>
      <c r="B21" s="29">
        <v>97.7</v>
      </c>
      <c r="C21" s="29">
        <v>2.2999999999999998</v>
      </c>
      <c r="D21" s="16">
        <v>0</v>
      </c>
      <c r="E21" s="16">
        <v>0</v>
      </c>
    </row>
    <row r="22" spans="1:5" ht="15.75" x14ac:dyDescent="0.25">
      <c r="A22" s="9" t="s">
        <v>26</v>
      </c>
      <c r="B22" s="24">
        <v>98</v>
      </c>
      <c r="C22" s="24">
        <v>2</v>
      </c>
      <c r="D22" s="24">
        <v>0</v>
      </c>
      <c r="E22" s="24">
        <v>0</v>
      </c>
    </row>
    <row r="23" spans="1:5" ht="15.75" x14ac:dyDescent="0.25">
      <c r="A23" s="6" t="s">
        <v>27</v>
      </c>
      <c r="B23" s="3"/>
      <c r="C23" s="3"/>
      <c r="D23" s="3"/>
      <c r="E23" s="3"/>
    </row>
  </sheetData>
  <mergeCells count="3">
    <mergeCell ref="C2:E2"/>
    <mergeCell ref="C3:E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L4" sqref="L4"/>
    </sheetView>
  </sheetViews>
  <sheetFormatPr defaultRowHeight="15" x14ac:dyDescent="0.25"/>
  <cols>
    <col min="1" max="1" width="15.140625" customWidth="1"/>
    <col min="2" max="2" width="16" customWidth="1"/>
    <col min="3" max="3" width="14.85546875" customWidth="1"/>
    <col min="4" max="4" width="14.140625" customWidth="1"/>
  </cols>
  <sheetData>
    <row r="1" spans="1:7" ht="42.75" customHeight="1" x14ac:dyDescent="0.25">
      <c r="A1" s="59" t="s">
        <v>37</v>
      </c>
      <c r="B1" s="59"/>
      <c r="C1" s="59"/>
      <c r="D1" s="59"/>
      <c r="E1" s="59"/>
      <c r="F1" s="59"/>
      <c r="G1" s="59"/>
    </row>
    <row r="2" spans="1:7" ht="81.75" customHeight="1" x14ac:dyDescent="0.25">
      <c r="A2" s="54" t="s">
        <v>9</v>
      </c>
      <c r="B2" s="48" t="s">
        <v>39</v>
      </c>
      <c r="C2" s="49"/>
      <c r="D2" s="50"/>
      <c r="E2" s="51" t="s">
        <v>40</v>
      </c>
      <c r="F2" s="52"/>
      <c r="G2" s="53"/>
    </row>
    <row r="3" spans="1:7" ht="119.25" x14ac:dyDescent="0.25">
      <c r="A3" s="54"/>
      <c r="B3" s="21" t="s">
        <v>42</v>
      </c>
      <c r="C3" s="22" t="s">
        <v>38</v>
      </c>
      <c r="D3" s="21" t="s">
        <v>43</v>
      </c>
      <c r="E3" s="21" t="s">
        <v>42</v>
      </c>
      <c r="F3" s="22" t="s">
        <v>38</v>
      </c>
      <c r="G3" s="21" t="s">
        <v>43</v>
      </c>
    </row>
    <row r="4" spans="1:7" x14ac:dyDescent="0.25">
      <c r="A4" s="3"/>
      <c r="B4" s="11"/>
      <c r="C4" s="11"/>
      <c r="D4" s="11"/>
      <c r="E4" s="11"/>
      <c r="F4" s="11"/>
      <c r="G4" s="11"/>
    </row>
    <row r="5" spans="1:7" ht="15.75" x14ac:dyDescent="0.25">
      <c r="A5" s="9" t="s">
        <v>10</v>
      </c>
      <c r="B5" s="12">
        <v>24</v>
      </c>
      <c r="C5" s="12">
        <v>0</v>
      </c>
      <c r="D5" s="12">
        <v>0</v>
      </c>
      <c r="E5" s="12">
        <v>24</v>
      </c>
      <c r="F5" s="12">
        <v>0</v>
      </c>
      <c r="G5" s="12">
        <v>0</v>
      </c>
    </row>
    <row r="6" spans="1:7" ht="15.75" x14ac:dyDescent="0.25">
      <c r="A6" s="9" t="s">
        <v>11</v>
      </c>
      <c r="B6" s="16">
        <v>23</v>
      </c>
      <c r="C6" s="16">
        <v>0</v>
      </c>
      <c r="D6" s="16">
        <v>0</v>
      </c>
      <c r="E6" s="16">
        <v>23</v>
      </c>
      <c r="F6" s="16">
        <v>0</v>
      </c>
      <c r="G6" s="16">
        <v>0</v>
      </c>
    </row>
    <row r="7" spans="1:7" ht="15.75" x14ac:dyDescent="0.25">
      <c r="A7" s="9" t="s">
        <v>12</v>
      </c>
      <c r="B7" s="12">
        <v>36</v>
      </c>
      <c r="C7" s="12">
        <v>0</v>
      </c>
      <c r="D7" s="12">
        <v>0</v>
      </c>
      <c r="E7" s="12">
        <v>36</v>
      </c>
      <c r="F7" s="12">
        <v>0</v>
      </c>
      <c r="G7" s="12">
        <v>0</v>
      </c>
    </row>
    <row r="8" spans="1:7" ht="15.75" x14ac:dyDescent="0.25">
      <c r="A8" s="9" t="s">
        <v>13</v>
      </c>
      <c r="B8" s="16">
        <v>110</v>
      </c>
      <c r="C8" s="16">
        <v>0</v>
      </c>
      <c r="D8" s="16">
        <v>0</v>
      </c>
      <c r="E8" s="16">
        <v>110</v>
      </c>
      <c r="F8" s="16">
        <v>0</v>
      </c>
      <c r="G8" s="16">
        <v>0</v>
      </c>
    </row>
    <row r="9" spans="1:7" ht="15.75" x14ac:dyDescent="0.25">
      <c r="A9" s="9" t="s">
        <v>41</v>
      </c>
      <c r="B9" s="12">
        <v>74</v>
      </c>
      <c r="C9" s="12">
        <v>0</v>
      </c>
      <c r="D9" s="12">
        <v>0</v>
      </c>
      <c r="E9" s="16">
        <v>74</v>
      </c>
      <c r="F9" s="16">
        <v>0</v>
      </c>
      <c r="G9" s="16">
        <v>0</v>
      </c>
    </row>
    <row r="10" spans="1:7" ht="15.75" x14ac:dyDescent="0.25">
      <c r="A10" s="9" t="s">
        <v>14</v>
      </c>
      <c r="B10" s="16">
        <v>78</v>
      </c>
      <c r="C10" s="16">
        <v>0</v>
      </c>
      <c r="D10" s="16">
        <v>0</v>
      </c>
      <c r="E10" s="16">
        <v>78</v>
      </c>
      <c r="F10" s="16">
        <v>0</v>
      </c>
      <c r="G10" s="16">
        <v>0</v>
      </c>
    </row>
    <row r="11" spans="1:7" ht="15.75" x14ac:dyDescent="0.25">
      <c r="A11" s="23" t="s">
        <v>15</v>
      </c>
      <c r="B11" s="10">
        <v>32</v>
      </c>
      <c r="C11" s="10">
        <v>30</v>
      </c>
      <c r="D11" s="10">
        <v>2</v>
      </c>
      <c r="E11" s="10">
        <v>32</v>
      </c>
      <c r="F11" s="10">
        <v>30</v>
      </c>
      <c r="G11" s="10">
        <v>2</v>
      </c>
    </row>
    <row r="12" spans="1:7" ht="15.75" x14ac:dyDescent="0.25">
      <c r="A12" s="9" t="s">
        <v>16</v>
      </c>
      <c r="B12" s="16">
        <v>27</v>
      </c>
      <c r="C12" s="16">
        <v>0</v>
      </c>
      <c r="D12" s="16">
        <v>0</v>
      </c>
      <c r="E12" s="16">
        <v>27</v>
      </c>
      <c r="F12" s="16">
        <v>0</v>
      </c>
      <c r="G12" s="16">
        <v>0</v>
      </c>
    </row>
    <row r="13" spans="1:7" ht="15.75" x14ac:dyDescent="0.25">
      <c r="A13" s="9" t="s">
        <v>17</v>
      </c>
      <c r="B13" s="16">
        <v>35</v>
      </c>
      <c r="C13" s="16">
        <v>0</v>
      </c>
      <c r="D13" s="16">
        <v>0</v>
      </c>
      <c r="E13" s="16">
        <v>35</v>
      </c>
      <c r="F13" s="16">
        <v>0</v>
      </c>
      <c r="G13" s="16">
        <v>0</v>
      </c>
    </row>
    <row r="14" spans="1:7" ht="15.75" x14ac:dyDescent="0.25">
      <c r="A14" s="9" t="s">
        <v>18</v>
      </c>
      <c r="B14" s="16">
        <v>12</v>
      </c>
      <c r="C14" s="16">
        <v>0</v>
      </c>
      <c r="D14" s="16">
        <v>0</v>
      </c>
      <c r="E14" s="16">
        <v>12</v>
      </c>
      <c r="F14" s="16">
        <v>0</v>
      </c>
      <c r="G14" s="16">
        <v>0</v>
      </c>
    </row>
    <row r="15" spans="1:7" ht="15.75" x14ac:dyDescent="0.25">
      <c r="A15" s="9" t="s">
        <v>19</v>
      </c>
      <c r="B15" s="16">
        <v>19</v>
      </c>
      <c r="C15" s="16">
        <v>0</v>
      </c>
      <c r="D15" s="16">
        <v>0</v>
      </c>
      <c r="E15" s="16">
        <v>19</v>
      </c>
      <c r="F15" s="16">
        <v>0</v>
      </c>
      <c r="G15" s="16">
        <v>0</v>
      </c>
    </row>
    <row r="16" spans="1:7" ht="15.75" x14ac:dyDescent="0.25">
      <c r="A16" s="9" t="s">
        <v>20</v>
      </c>
      <c r="B16" s="16">
        <v>28</v>
      </c>
      <c r="C16" s="16">
        <v>0</v>
      </c>
      <c r="D16" s="16">
        <v>0</v>
      </c>
      <c r="E16" s="16">
        <v>28</v>
      </c>
      <c r="F16" s="16">
        <v>0</v>
      </c>
      <c r="G16" s="16">
        <v>0</v>
      </c>
    </row>
    <row r="17" spans="1:7" ht="15.75" x14ac:dyDescent="0.25">
      <c r="A17" s="9" t="s">
        <v>21</v>
      </c>
      <c r="B17" s="16">
        <v>11</v>
      </c>
      <c r="C17" s="16">
        <v>0</v>
      </c>
      <c r="D17" s="16">
        <v>0</v>
      </c>
      <c r="E17" s="16">
        <v>11</v>
      </c>
      <c r="F17" s="16">
        <v>0</v>
      </c>
      <c r="G17" s="16">
        <v>0</v>
      </c>
    </row>
    <row r="18" spans="1:7" ht="15.75" x14ac:dyDescent="0.25">
      <c r="A18" s="9" t="s">
        <v>22</v>
      </c>
      <c r="B18" s="16">
        <v>30</v>
      </c>
      <c r="C18" s="16">
        <v>0</v>
      </c>
      <c r="D18" s="16">
        <v>0</v>
      </c>
      <c r="E18" s="16">
        <v>30</v>
      </c>
      <c r="F18" s="16">
        <v>0</v>
      </c>
      <c r="G18" s="16">
        <v>0</v>
      </c>
    </row>
    <row r="19" spans="1:7" ht="15.75" x14ac:dyDescent="0.25">
      <c r="A19" s="9" t="s">
        <v>23</v>
      </c>
      <c r="B19" s="16">
        <v>19</v>
      </c>
      <c r="C19" s="16">
        <v>0</v>
      </c>
      <c r="D19" s="16">
        <v>0</v>
      </c>
      <c r="E19" s="16">
        <v>19</v>
      </c>
      <c r="F19" s="16">
        <v>0</v>
      </c>
      <c r="G19" s="16">
        <v>0</v>
      </c>
    </row>
    <row r="20" spans="1:7" ht="15.75" x14ac:dyDescent="0.25">
      <c r="A20" s="9" t="s">
        <v>24</v>
      </c>
      <c r="B20" s="16">
        <v>25</v>
      </c>
      <c r="C20" s="16">
        <v>0</v>
      </c>
      <c r="D20" s="16">
        <v>0</v>
      </c>
      <c r="E20" s="16">
        <v>25</v>
      </c>
      <c r="F20" s="16">
        <v>0</v>
      </c>
      <c r="G20" s="16">
        <v>0</v>
      </c>
    </row>
    <row r="21" spans="1:7" ht="15.75" x14ac:dyDescent="0.25">
      <c r="A21" s="9" t="s">
        <v>25</v>
      </c>
      <c r="B21" s="16">
        <v>34</v>
      </c>
      <c r="C21" s="16">
        <v>0</v>
      </c>
      <c r="D21" s="16">
        <v>0</v>
      </c>
      <c r="E21" s="16">
        <v>34</v>
      </c>
      <c r="F21" s="16">
        <v>0</v>
      </c>
      <c r="G21" s="16">
        <v>0</v>
      </c>
    </row>
    <row r="22" spans="1:7" ht="15.75" x14ac:dyDescent="0.25">
      <c r="A22" s="9" t="s">
        <v>26</v>
      </c>
      <c r="B22" s="16">
        <v>42</v>
      </c>
      <c r="C22" s="16">
        <v>0</v>
      </c>
      <c r="D22" s="16">
        <v>0</v>
      </c>
      <c r="E22" s="16">
        <v>42</v>
      </c>
      <c r="F22" s="16">
        <v>0</v>
      </c>
      <c r="G22" s="16">
        <v>0</v>
      </c>
    </row>
    <row r="23" spans="1:7" ht="15.75" x14ac:dyDescent="0.25">
      <c r="A23" s="6" t="s">
        <v>27</v>
      </c>
      <c r="B23" s="31">
        <f t="shared" ref="B23:G23" si="0">SUM(B5:B22)</f>
        <v>659</v>
      </c>
      <c r="C23" s="31">
        <f t="shared" si="0"/>
        <v>30</v>
      </c>
      <c r="D23" s="31">
        <f t="shared" si="0"/>
        <v>2</v>
      </c>
      <c r="E23" s="14">
        <f t="shared" si="0"/>
        <v>659</v>
      </c>
      <c r="F23" s="14">
        <f t="shared" si="0"/>
        <v>30</v>
      </c>
      <c r="G23" s="14">
        <f t="shared" si="0"/>
        <v>2</v>
      </c>
    </row>
  </sheetData>
  <mergeCells count="4">
    <mergeCell ref="A2:A3"/>
    <mergeCell ref="B2:D2"/>
    <mergeCell ref="E2:G2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4" workbookViewId="0">
      <selection activeCell="A5" sqref="A5:A22"/>
    </sheetView>
  </sheetViews>
  <sheetFormatPr defaultRowHeight="15" x14ac:dyDescent="0.25"/>
  <cols>
    <col min="1" max="1" width="18.5703125" customWidth="1"/>
  </cols>
  <sheetData>
    <row r="1" spans="1:9" ht="53.25" customHeight="1" x14ac:dyDescent="0.3">
      <c r="A1" s="60" t="s">
        <v>48</v>
      </c>
      <c r="B1" s="60"/>
      <c r="C1" s="60"/>
      <c r="D1" s="60"/>
      <c r="E1" s="60"/>
      <c r="F1" s="60"/>
      <c r="G1" s="60"/>
      <c r="H1" s="60"/>
      <c r="I1" s="60"/>
    </row>
    <row r="2" spans="1:9" ht="43.5" customHeight="1" x14ac:dyDescent="0.25">
      <c r="A2" s="54" t="s">
        <v>9</v>
      </c>
      <c r="B2" s="43" t="s">
        <v>8</v>
      </c>
      <c r="C2" s="54" t="s">
        <v>0</v>
      </c>
      <c r="D2" s="55" t="s">
        <v>1</v>
      </c>
      <c r="E2" s="56"/>
      <c r="F2" s="56"/>
      <c r="G2" s="56"/>
      <c r="H2" s="56"/>
      <c r="I2" s="57"/>
    </row>
    <row r="3" spans="1:9" ht="123.75" x14ac:dyDescent="0.25">
      <c r="A3" s="54"/>
      <c r="B3" s="44"/>
      <c r="C3" s="54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</row>
    <row r="4" spans="1:9" ht="15.75" x14ac:dyDescent="0.25">
      <c r="A4" s="3"/>
      <c r="B4" s="5"/>
      <c r="C4" s="5"/>
      <c r="D4" s="5"/>
      <c r="E4" s="5"/>
      <c r="F4" s="5"/>
      <c r="G4" s="5"/>
      <c r="H4" s="5"/>
      <c r="I4" s="5"/>
    </row>
    <row r="5" spans="1:9" ht="15.75" x14ac:dyDescent="0.25">
      <c r="A5" s="9" t="s">
        <v>10</v>
      </c>
      <c r="B5" s="10">
        <v>24</v>
      </c>
      <c r="C5" s="10">
        <v>431</v>
      </c>
      <c r="D5" s="10">
        <v>1</v>
      </c>
      <c r="E5" s="10">
        <v>163</v>
      </c>
      <c r="F5" s="10">
        <v>267</v>
      </c>
      <c r="G5" s="10">
        <v>0</v>
      </c>
      <c r="H5" s="10">
        <v>0</v>
      </c>
      <c r="I5" s="10">
        <v>0</v>
      </c>
    </row>
    <row r="6" spans="1:9" ht="15.75" x14ac:dyDescent="0.25">
      <c r="A6" s="9" t="s">
        <v>11</v>
      </c>
      <c r="B6" s="10">
        <v>23</v>
      </c>
      <c r="C6" s="10">
        <v>430</v>
      </c>
      <c r="D6" s="10">
        <v>36</v>
      </c>
      <c r="E6" s="10">
        <v>217</v>
      </c>
      <c r="F6" s="10">
        <v>177</v>
      </c>
      <c r="G6" s="10">
        <v>0</v>
      </c>
      <c r="H6" s="10">
        <v>0</v>
      </c>
      <c r="I6" s="10">
        <v>0</v>
      </c>
    </row>
    <row r="7" spans="1:9" ht="15.75" x14ac:dyDescent="0.25">
      <c r="A7" s="9" t="s">
        <v>12</v>
      </c>
      <c r="B7" s="10">
        <v>36</v>
      </c>
      <c r="C7" s="10">
        <v>775</v>
      </c>
      <c r="D7" s="10">
        <v>98</v>
      </c>
      <c r="E7" s="10">
        <v>412</v>
      </c>
      <c r="F7" s="10">
        <v>265</v>
      </c>
      <c r="G7" s="12">
        <v>0</v>
      </c>
      <c r="H7" s="12">
        <v>0</v>
      </c>
      <c r="I7" s="12">
        <v>0</v>
      </c>
    </row>
    <row r="8" spans="1:9" ht="15.75" x14ac:dyDescent="0.25">
      <c r="A8" s="9" t="s">
        <v>13</v>
      </c>
      <c r="B8" s="10">
        <v>110</v>
      </c>
      <c r="C8" s="10">
        <v>2784</v>
      </c>
      <c r="D8" s="10">
        <v>455</v>
      </c>
      <c r="E8" s="10">
        <v>1194</v>
      </c>
      <c r="F8" s="10">
        <v>1130</v>
      </c>
      <c r="G8" s="10">
        <v>0</v>
      </c>
      <c r="H8" s="10">
        <v>0</v>
      </c>
      <c r="I8" s="10">
        <v>5</v>
      </c>
    </row>
    <row r="9" spans="1:9" ht="15.75" x14ac:dyDescent="0.25">
      <c r="A9" s="9" t="s">
        <v>41</v>
      </c>
      <c r="B9" s="10">
        <v>74</v>
      </c>
      <c r="C9" s="10">
        <v>1602</v>
      </c>
      <c r="D9" s="10">
        <v>53</v>
      </c>
      <c r="E9" s="10">
        <v>463</v>
      </c>
      <c r="F9" s="10">
        <v>1085</v>
      </c>
      <c r="G9" s="10">
        <v>0</v>
      </c>
      <c r="H9" s="10">
        <v>0</v>
      </c>
      <c r="I9" s="10">
        <v>1</v>
      </c>
    </row>
    <row r="10" spans="1:9" ht="15.75" x14ac:dyDescent="0.25">
      <c r="A10" s="9" t="s">
        <v>14</v>
      </c>
      <c r="B10" s="10">
        <v>78</v>
      </c>
      <c r="C10" s="10">
        <v>1829</v>
      </c>
      <c r="D10" s="10">
        <v>211</v>
      </c>
      <c r="E10" s="10">
        <v>991</v>
      </c>
      <c r="F10" s="10">
        <v>627</v>
      </c>
      <c r="G10" s="10">
        <v>0</v>
      </c>
      <c r="H10" s="10">
        <v>0</v>
      </c>
      <c r="I10" s="10">
        <v>0</v>
      </c>
    </row>
    <row r="11" spans="1:9" ht="15.75" x14ac:dyDescent="0.25">
      <c r="A11" s="23" t="s">
        <v>15</v>
      </c>
      <c r="B11" s="10">
        <v>32</v>
      </c>
      <c r="C11" s="10">
        <v>739</v>
      </c>
      <c r="D11" s="10">
        <v>194</v>
      </c>
      <c r="E11" s="10">
        <v>423</v>
      </c>
      <c r="F11" s="10">
        <v>121</v>
      </c>
      <c r="G11" s="10">
        <v>0</v>
      </c>
      <c r="H11" s="10">
        <v>0</v>
      </c>
      <c r="I11" s="10">
        <v>1</v>
      </c>
    </row>
    <row r="12" spans="1:9" ht="15.75" x14ac:dyDescent="0.25">
      <c r="A12" s="9" t="s">
        <v>16</v>
      </c>
      <c r="B12" s="10">
        <v>27</v>
      </c>
      <c r="C12" s="10">
        <v>614</v>
      </c>
      <c r="D12" s="10">
        <v>138</v>
      </c>
      <c r="E12" s="10">
        <v>94</v>
      </c>
      <c r="F12" s="10">
        <v>380</v>
      </c>
      <c r="G12" s="10">
        <v>0</v>
      </c>
      <c r="H12" s="10">
        <v>0</v>
      </c>
      <c r="I12" s="10">
        <v>2</v>
      </c>
    </row>
    <row r="13" spans="1:9" ht="15.75" x14ac:dyDescent="0.25">
      <c r="A13" s="9" t="s">
        <v>17</v>
      </c>
      <c r="B13" s="10">
        <v>35</v>
      </c>
      <c r="C13" s="10">
        <v>794</v>
      </c>
      <c r="D13" s="10">
        <v>163</v>
      </c>
      <c r="E13" s="10">
        <v>553</v>
      </c>
      <c r="F13" s="25">
        <v>77</v>
      </c>
      <c r="G13" s="26">
        <v>0</v>
      </c>
      <c r="H13" s="26">
        <v>0</v>
      </c>
      <c r="I13" s="26">
        <v>1</v>
      </c>
    </row>
    <row r="14" spans="1:9" ht="15.75" x14ac:dyDescent="0.25">
      <c r="A14" s="9" t="s">
        <v>18</v>
      </c>
      <c r="B14" s="12">
        <v>12</v>
      </c>
      <c r="C14" s="12">
        <v>249</v>
      </c>
      <c r="D14" s="12">
        <v>57</v>
      </c>
      <c r="E14" s="12">
        <v>127</v>
      </c>
      <c r="F14" s="12">
        <v>65</v>
      </c>
      <c r="G14" s="12">
        <v>0</v>
      </c>
      <c r="H14" s="12">
        <v>0</v>
      </c>
      <c r="I14" s="12">
        <v>0</v>
      </c>
    </row>
    <row r="15" spans="1:9" ht="15.75" x14ac:dyDescent="0.25">
      <c r="A15" s="9" t="s">
        <v>19</v>
      </c>
      <c r="B15" s="10">
        <v>19</v>
      </c>
      <c r="C15" s="10">
        <v>406</v>
      </c>
      <c r="D15" s="10">
        <v>45</v>
      </c>
      <c r="E15" s="10">
        <v>168</v>
      </c>
      <c r="F15" s="10">
        <v>193</v>
      </c>
      <c r="G15" s="10">
        <v>0</v>
      </c>
      <c r="H15" s="10">
        <v>0</v>
      </c>
      <c r="I15" s="10">
        <v>0</v>
      </c>
    </row>
    <row r="16" spans="1:9" ht="15.75" x14ac:dyDescent="0.25">
      <c r="A16" s="9" t="s">
        <v>20</v>
      </c>
      <c r="B16" s="10">
        <v>28</v>
      </c>
      <c r="C16" s="10">
        <v>567</v>
      </c>
      <c r="D16" s="10">
        <v>94</v>
      </c>
      <c r="E16" s="10">
        <v>305</v>
      </c>
      <c r="F16" s="10">
        <v>168</v>
      </c>
      <c r="G16" s="10">
        <v>0</v>
      </c>
      <c r="H16" s="10">
        <v>0</v>
      </c>
      <c r="I16" s="10">
        <v>0</v>
      </c>
    </row>
    <row r="17" spans="1:9" ht="15.75" x14ac:dyDescent="0.25">
      <c r="A17" s="9" t="s">
        <v>21</v>
      </c>
      <c r="B17" s="10">
        <v>11</v>
      </c>
      <c r="C17" s="10">
        <v>284</v>
      </c>
      <c r="D17" s="10">
        <v>27</v>
      </c>
      <c r="E17" s="10">
        <v>151</v>
      </c>
      <c r="F17" s="10">
        <v>106</v>
      </c>
      <c r="G17" s="10">
        <v>0</v>
      </c>
      <c r="H17" s="10">
        <v>0</v>
      </c>
      <c r="I17" s="10">
        <v>0</v>
      </c>
    </row>
    <row r="18" spans="1:9" ht="15.75" x14ac:dyDescent="0.25">
      <c r="A18" s="9" t="s">
        <v>22</v>
      </c>
      <c r="B18" s="20">
        <v>30</v>
      </c>
      <c r="C18" s="20">
        <v>522</v>
      </c>
      <c r="D18" s="20">
        <v>0</v>
      </c>
      <c r="E18" s="15">
        <v>162</v>
      </c>
      <c r="F18" s="15">
        <v>360</v>
      </c>
      <c r="G18" s="12">
        <v>0</v>
      </c>
      <c r="H18" s="12">
        <v>0</v>
      </c>
      <c r="I18" s="12">
        <v>0</v>
      </c>
    </row>
    <row r="19" spans="1:9" ht="15.75" x14ac:dyDescent="0.25">
      <c r="A19" s="9" t="s">
        <v>23</v>
      </c>
      <c r="B19" s="20">
        <v>19</v>
      </c>
      <c r="C19" s="20">
        <v>352</v>
      </c>
      <c r="D19" s="20">
        <v>0</v>
      </c>
      <c r="E19" s="20">
        <v>107</v>
      </c>
      <c r="F19" s="20">
        <v>245</v>
      </c>
      <c r="G19" s="28">
        <v>0</v>
      </c>
      <c r="H19" s="15">
        <v>0</v>
      </c>
      <c r="I19" s="15">
        <v>0</v>
      </c>
    </row>
    <row r="20" spans="1:9" ht="15.75" x14ac:dyDescent="0.25">
      <c r="A20" s="9" t="s">
        <v>24</v>
      </c>
      <c r="B20" s="20">
        <v>25</v>
      </c>
      <c r="C20" s="20">
        <v>635</v>
      </c>
      <c r="D20" s="20">
        <v>193</v>
      </c>
      <c r="E20" s="20">
        <v>240</v>
      </c>
      <c r="F20" s="20">
        <v>202</v>
      </c>
      <c r="G20" s="20">
        <v>0</v>
      </c>
      <c r="H20" s="10">
        <v>0</v>
      </c>
      <c r="I20" s="10">
        <v>0</v>
      </c>
    </row>
    <row r="21" spans="1:9" ht="15.75" x14ac:dyDescent="0.25">
      <c r="A21" s="9" t="s">
        <v>25</v>
      </c>
      <c r="B21" s="30">
        <v>34</v>
      </c>
      <c r="C21" s="30">
        <v>697</v>
      </c>
      <c r="D21" s="30">
        <v>269</v>
      </c>
      <c r="E21" s="30">
        <v>298</v>
      </c>
      <c r="F21" s="30">
        <v>130</v>
      </c>
      <c r="G21" s="12">
        <v>0</v>
      </c>
      <c r="H21" s="27">
        <v>0</v>
      </c>
      <c r="I21" s="27">
        <v>0</v>
      </c>
    </row>
    <row r="22" spans="1:9" ht="15.75" x14ac:dyDescent="0.25">
      <c r="A22" s="9" t="s">
        <v>26</v>
      </c>
      <c r="B22" s="27">
        <v>42</v>
      </c>
      <c r="C22" s="27">
        <v>941</v>
      </c>
      <c r="D22" s="27">
        <v>91</v>
      </c>
      <c r="E22" s="27">
        <v>408</v>
      </c>
      <c r="F22" s="27">
        <v>442</v>
      </c>
      <c r="G22" s="27">
        <v>0</v>
      </c>
      <c r="H22" s="12">
        <v>0</v>
      </c>
      <c r="I22" s="12">
        <v>0</v>
      </c>
    </row>
    <row r="23" spans="1:9" ht="15.75" x14ac:dyDescent="0.25">
      <c r="A23" s="6" t="s">
        <v>27</v>
      </c>
      <c r="B23" s="10">
        <f t="shared" ref="B23:I23" si="0">SUM(B5:B22)</f>
        <v>659</v>
      </c>
      <c r="C23" s="33">
        <f t="shared" si="0"/>
        <v>14651</v>
      </c>
      <c r="D23" s="34">
        <f t="shared" si="0"/>
        <v>2125</v>
      </c>
      <c r="E23" s="34">
        <f t="shared" si="0"/>
        <v>6476</v>
      </c>
      <c r="F23" s="34">
        <f t="shared" si="0"/>
        <v>6040</v>
      </c>
      <c r="G23" s="34">
        <f t="shared" si="0"/>
        <v>0</v>
      </c>
      <c r="H23" s="34">
        <f t="shared" si="0"/>
        <v>0</v>
      </c>
      <c r="I23" s="34">
        <f t="shared" si="0"/>
        <v>10</v>
      </c>
    </row>
    <row r="24" spans="1:9" ht="15.75" x14ac:dyDescent="0.25">
      <c r="A24" s="6" t="s">
        <v>44</v>
      </c>
      <c r="B24" s="3"/>
      <c r="C24" s="3"/>
      <c r="D24" s="3">
        <f>D23*100/C23</f>
        <v>14.50412941096171</v>
      </c>
      <c r="E24" s="3">
        <f>E23*100/C23</f>
        <v>44.201760971947309</v>
      </c>
      <c r="F24" s="3">
        <f>F23*100/C23</f>
        <v>41.225854890451167</v>
      </c>
      <c r="G24" s="3">
        <f>G23*100/C23</f>
        <v>0</v>
      </c>
      <c r="H24" s="3">
        <f>H23*100/C23</f>
        <v>0</v>
      </c>
      <c r="I24" s="3">
        <f>I23*100/C23</f>
        <v>6.825472663981981E-2</v>
      </c>
    </row>
  </sheetData>
  <mergeCells count="5">
    <mergeCell ref="B2:B3"/>
    <mergeCell ref="C2:C3"/>
    <mergeCell ref="D2:I2"/>
    <mergeCell ref="A2:A3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таблица</vt:lpstr>
      <vt:lpstr>Таблика №2</vt:lpstr>
      <vt:lpstr>Таблица №1</vt:lpstr>
      <vt:lpstr>Таблица №3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2018-09-17T10:28:36Z</dcterms:modified>
</cp:coreProperties>
</file>